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секретарь\Downloads\"/>
    </mc:Choice>
  </mc:AlternateContent>
  <xr:revisionPtr revIDLastSave="0" documentId="8_{F4A7EFBD-9966-4AFD-BAC6-D3100BA4D9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J62" i="1"/>
  <c r="F81" i="1"/>
  <c r="G81" i="1"/>
  <c r="H81" i="1"/>
  <c r="I81" i="1"/>
  <c r="F100" i="1"/>
  <c r="J195" i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J119" i="1"/>
  <c r="H119" i="1"/>
  <c r="G100" i="1"/>
  <c r="J100" i="1"/>
  <c r="I100" i="1"/>
  <c r="H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<sst xmlns="http://schemas.openxmlformats.org/spreadsheetml/2006/main" count="293" uniqueCount="103">
  <si>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</si>
  <si>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</si>
  <si>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</si>
  <si>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</si>
  <si>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</si>
  <si>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</si>
  <si>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</si>
  <si>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</si>
  <si>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</si>
  <si>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</si>
  <si>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</si>
  <si>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</si>
  <si>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</si>
  <si>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</si>
  <si>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</si>
  <si>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</si>
  <si>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</si>
  <si>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</si>
  <si>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</si>
  <si>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</si>
  <si>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</si>
  <si>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</si>
  <si>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</si>
  <si>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</si>
  <si>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</si>
  <si>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</si>
  <si>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</si>
  <si>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</si>
  <si>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</si>
  <si>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</si>
  <si>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</si>
  <si>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</si>
  <si>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</si>
  <si>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</si>
  <si>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</si>
  <si>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отварные</t>
  </si>
  <si>
    <t>Чай с сахаром</t>
  </si>
  <si>
    <t>Пшеничный</t>
  </si>
  <si>
    <t>Салат из свеклы с растительным маслом</t>
  </si>
  <si>
    <t>Каша пшеничная вязкая</t>
  </si>
  <si>
    <t>пшеничный</t>
  </si>
  <si>
    <t>особый</t>
  </si>
  <si>
    <t>Рассольник ленинградский</t>
  </si>
  <si>
    <t>Каша гречневая вязкая</t>
  </si>
  <si>
    <t>Компот из сухофруктов</t>
  </si>
  <si>
    <t>Суп картофельный с макаронными изделиями</t>
  </si>
  <si>
    <t>Салат Тазалык</t>
  </si>
  <si>
    <t>15-13</t>
  </si>
  <si>
    <t>Котлеты,биточки,шницели</t>
  </si>
  <si>
    <t>181-13</t>
  </si>
  <si>
    <t>106-13</t>
  </si>
  <si>
    <t>ржаной</t>
  </si>
  <si>
    <t>ттк</t>
  </si>
  <si>
    <t>34-13</t>
  </si>
  <si>
    <t>Пуштие шыд с курицей</t>
  </si>
  <si>
    <t>Котлеты,биточки шницели рыбные</t>
  </si>
  <si>
    <t>163-13</t>
  </si>
  <si>
    <t>Пюре картофельное</t>
  </si>
  <si>
    <t>92-08</t>
  </si>
  <si>
    <t>Биточки из мяса кур</t>
  </si>
  <si>
    <t>Капуста тушенная</t>
  </si>
  <si>
    <t>Напиток апельсиновый</t>
  </si>
  <si>
    <t>Огурец свежий</t>
  </si>
  <si>
    <t>576Т</t>
  </si>
  <si>
    <t>Борщ с капусой,картофелем и сметаной</t>
  </si>
  <si>
    <t>39.08</t>
  </si>
  <si>
    <t>Фрикадельки из мяса говядины</t>
  </si>
  <si>
    <t>39/8</t>
  </si>
  <si>
    <t>Гооховое пюре</t>
  </si>
  <si>
    <t>Дарницкий</t>
  </si>
  <si>
    <t>Салат из белокочанной капусты с раст.маслом</t>
  </si>
  <si>
    <t>Суп-лапша</t>
  </si>
  <si>
    <t>151/1</t>
  </si>
  <si>
    <t>Картофель тушеный с фаршем</t>
  </si>
  <si>
    <t>Компот из  яблок</t>
  </si>
  <si>
    <t>дарницкий</t>
  </si>
  <si>
    <t>Щи из свежей капусты с картофелем со сметаной</t>
  </si>
  <si>
    <t>41-08</t>
  </si>
  <si>
    <t>Гуляш из говядины</t>
  </si>
  <si>
    <t>63-08</t>
  </si>
  <si>
    <t>Каша  гречневая  вязкая</t>
  </si>
  <si>
    <t>Салат Сезонный</t>
  </si>
  <si>
    <t>Суп гороховый</t>
  </si>
  <si>
    <t>47-08</t>
  </si>
  <si>
    <t>Минтай запеченный в яйце</t>
  </si>
  <si>
    <t>86-08</t>
  </si>
  <si>
    <t>Чай с  лимоном</t>
  </si>
  <si>
    <t>Салат из отварной свеклы с раст.маслом</t>
  </si>
  <si>
    <t>Уха со взбитым яйцом</t>
  </si>
  <si>
    <t>60-08</t>
  </si>
  <si>
    <t>Куриное филе тушенное в совусе</t>
  </si>
  <si>
    <t xml:space="preserve">Икра кабачковая </t>
  </si>
  <si>
    <t>74Т</t>
  </si>
  <si>
    <t>Суп из овощей</t>
  </si>
  <si>
    <t>56-08</t>
  </si>
  <si>
    <t>Котлета Загадка</t>
  </si>
  <si>
    <t>76-08</t>
  </si>
  <si>
    <t>97-08</t>
  </si>
  <si>
    <t>Рассольник домашний со сметаной</t>
  </si>
  <si>
    <t>Капуста тушенная с фаршем</t>
  </si>
  <si>
    <t>МБОУ "Среднепостольская СОШ"</t>
  </si>
  <si>
    <t>директор</t>
  </si>
  <si>
    <t>С.Р. Казанцева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</si>
</sst>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7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100</v>
      </c>
      <c r="D1" s="50"/>
      <c r="E1" s="50"/>
      <c r="F1" s="12" t="s">
        <v>16</v>
      </c>
      <c r="G1" s="2" t="s">
        <v>17</v>
      </c>
      <c r="H1" s="51" t="s">
        <v>101</v>
      </c>
      <c r="I1" s="51"/>
      <c r="J1" s="51"/>
      <c r="K1" s="51"/>
    </row>
    <row r="2" spans="1:11" ht="18" x14ac:dyDescent="0.2">
      <c r="A2" s="35" t="s">
        <v>6</v>
      </c>
      <c r="C2" s="2"/>
      <c r="G2" s="2" t="s">
        <v>18</v>
      </c>
      <c r="H2" s="51" t="s">
        <v>102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6">
        <v>45536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0.78</v>
      </c>
      <c r="H14" s="43">
        <v>5.94</v>
      </c>
      <c r="I14" s="43">
        <v>8.1</v>
      </c>
      <c r="J14" s="43">
        <v>79.040000000000006</v>
      </c>
      <c r="K14" s="44" t="s">
        <v>47</v>
      </c>
    </row>
    <row r="15" spans="1:11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2.13</v>
      </c>
      <c r="H15" s="43">
        <v>2.08</v>
      </c>
      <c r="I15" s="43">
        <v>16.260000000000002</v>
      </c>
      <c r="J15" s="43">
        <v>90.97</v>
      </c>
      <c r="K15" s="44">
        <v>46</v>
      </c>
    </row>
    <row r="16" spans="1:11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12.18</v>
      </c>
      <c r="H16" s="43">
        <v>12.67</v>
      </c>
      <c r="I16" s="43">
        <v>22.12</v>
      </c>
      <c r="J16" s="43">
        <v>257.66000000000003</v>
      </c>
      <c r="K16" s="44" t="s">
        <v>49</v>
      </c>
    </row>
    <row r="17" spans="1:11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4.8</v>
      </c>
      <c r="H17" s="43">
        <v>4.8600000000000003</v>
      </c>
      <c r="I17" s="43">
        <v>21</v>
      </c>
      <c r="J17" s="43">
        <v>146.25</v>
      </c>
      <c r="K17" s="44" t="s">
        <v>50</v>
      </c>
    </row>
    <row r="18" spans="1:11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0.21</v>
      </c>
      <c r="H18" s="43">
        <v>0.01</v>
      </c>
      <c r="I18" s="43">
        <v>13.42</v>
      </c>
      <c r="J18" s="43">
        <v>51.25</v>
      </c>
      <c r="K18" s="44">
        <v>153</v>
      </c>
    </row>
    <row r="19" spans="1:11" ht="15" x14ac:dyDescent="0.25">
      <c r="A19" s="23"/>
      <c r="B19" s="15"/>
      <c r="C19" s="11"/>
      <c r="D19" s="7" t="s">
        <v>31</v>
      </c>
      <c r="E19" s="42" t="s">
        <v>37</v>
      </c>
      <c r="F19" s="43">
        <v>20</v>
      </c>
      <c r="G19" s="43">
        <v>1.43</v>
      </c>
      <c r="H19" s="43">
        <v>0.14000000000000001</v>
      </c>
      <c r="I19" s="43">
        <v>9.43</v>
      </c>
      <c r="J19" s="43">
        <v>44.78</v>
      </c>
      <c r="K19" s="44" t="s">
        <v>52</v>
      </c>
    </row>
    <row r="20" spans="1:11" ht="15" x14ac:dyDescent="0.25">
      <c r="A20" s="23"/>
      <c r="B20" s="15"/>
      <c r="C20" s="11"/>
      <c r="D20" s="7" t="s">
        <v>32</v>
      </c>
      <c r="E20" s="42" t="s">
        <v>51</v>
      </c>
      <c r="F20" s="43">
        <v>23</v>
      </c>
      <c r="G20" s="43">
        <v>1.43</v>
      </c>
      <c r="H20" s="43">
        <v>0.24</v>
      </c>
      <c r="I20" s="43">
        <v>8.73</v>
      </c>
      <c r="J20" s="43">
        <v>40.64</v>
      </c>
      <c r="K20" s="44" t="s">
        <v>52</v>
      </c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733</v>
      </c>
      <c r="G23" s="19">
        <f t="shared" ref="G23:J23" si="1">SUM(G14:G22)</f>
        <v>22.96</v>
      </c>
      <c r="H23" s="19">
        <f t="shared" si="1"/>
        <v>25.939999999999998</v>
      </c>
      <c r="I23" s="19">
        <f t="shared" si="1"/>
        <v>99.060000000000016</v>
      </c>
      <c r="J23" s="19">
        <f t="shared" si="1"/>
        <v>710.59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733</v>
      </c>
      <c r="G24" s="32">
        <f t="shared" ref="G24:J24" si="2">G13+G23</f>
        <v>22.96</v>
      </c>
      <c r="H24" s="32">
        <f t="shared" si="2"/>
        <v>25.939999999999998</v>
      </c>
      <c r="I24" s="32">
        <f t="shared" si="2"/>
        <v>99.060000000000016</v>
      </c>
      <c r="J24" s="32">
        <f t="shared" si="2"/>
        <v>710.59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38</v>
      </c>
      <c r="F33" s="43">
        <v>60</v>
      </c>
      <c r="G33" s="43">
        <v>0.83</v>
      </c>
      <c r="H33" s="43">
        <v>3.58</v>
      </c>
      <c r="I33" s="43">
        <v>5.45</v>
      </c>
      <c r="J33" s="43">
        <v>54.08</v>
      </c>
      <c r="K33" s="44" t="s">
        <v>53</v>
      </c>
    </row>
    <row r="34" spans="1:11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2.58</v>
      </c>
      <c r="H34" s="43">
        <v>5.97</v>
      </c>
      <c r="I34" s="43">
        <v>26.08</v>
      </c>
      <c r="J34" s="43">
        <v>126.86</v>
      </c>
      <c r="K34" s="44">
        <v>63</v>
      </c>
    </row>
    <row r="35" spans="1:11" ht="15" x14ac:dyDescent="0.25">
      <c r="A35" s="14"/>
      <c r="B35" s="15"/>
      <c r="C35" s="11"/>
      <c r="D35" s="7" t="s">
        <v>28</v>
      </c>
      <c r="E35" s="42" t="s">
        <v>55</v>
      </c>
      <c r="F35" s="43">
        <v>70</v>
      </c>
      <c r="G35" s="43">
        <v>10.5</v>
      </c>
      <c r="H35" s="43">
        <v>6.39</v>
      </c>
      <c r="I35" s="43">
        <v>13.95</v>
      </c>
      <c r="J35" s="43">
        <v>186.83</v>
      </c>
      <c r="K35" s="44" t="s">
        <v>56</v>
      </c>
    </row>
    <row r="36" spans="1:11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3.09</v>
      </c>
      <c r="H36" s="43">
        <v>5.49</v>
      </c>
      <c r="I36" s="43">
        <v>21.52</v>
      </c>
      <c r="J36" s="43">
        <v>146.68</v>
      </c>
      <c r="K36" s="44" t="s">
        <v>58</v>
      </c>
    </row>
    <row r="37" spans="1:11" ht="15" x14ac:dyDescent="0.25">
      <c r="A37" s="14"/>
      <c r="B37" s="15"/>
      <c r="C37" s="11"/>
      <c r="D37" s="7" t="s">
        <v>30</v>
      </c>
      <c r="E37" s="42" t="s">
        <v>36</v>
      </c>
      <c r="F37" s="43">
        <v>200</v>
      </c>
      <c r="G37" s="43">
        <v>0.18</v>
      </c>
      <c r="H37" s="43">
        <v>0.04</v>
      </c>
      <c r="I37" s="43">
        <v>9.2100000000000009</v>
      </c>
      <c r="J37" s="43">
        <v>35.880000000000003</v>
      </c>
      <c r="K37" s="44">
        <v>628</v>
      </c>
    </row>
    <row r="38" spans="1:11" ht="15" x14ac:dyDescent="0.25">
      <c r="A38" s="14"/>
      <c r="B38" s="15"/>
      <c r="C38" s="11"/>
      <c r="D38" s="7" t="s">
        <v>31</v>
      </c>
      <c r="E38" s="42" t="s">
        <v>40</v>
      </c>
      <c r="F38" s="43">
        <v>25</v>
      </c>
      <c r="G38" s="43">
        <v>1.78</v>
      </c>
      <c r="H38" s="43">
        <v>0.17</v>
      </c>
      <c r="I38" s="43">
        <v>11.78</v>
      </c>
      <c r="J38" s="43">
        <v>55.98</v>
      </c>
      <c r="K38" s="44" t="s">
        <v>52</v>
      </c>
    </row>
    <row r="39" spans="1:11" ht="15" x14ac:dyDescent="0.25">
      <c r="A39" s="14"/>
      <c r="B39" s="15"/>
      <c r="C39" s="11"/>
      <c r="D39" s="7" t="s">
        <v>32</v>
      </c>
      <c r="E39" s="42" t="s">
        <v>41</v>
      </c>
      <c r="F39" s="43">
        <v>23</v>
      </c>
      <c r="G39" s="43">
        <v>1.43</v>
      </c>
      <c r="H39" s="43">
        <v>0.24</v>
      </c>
      <c r="I39" s="43">
        <v>8.73</v>
      </c>
      <c r="J39" s="43">
        <v>40.64</v>
      </c>
      <c r="K39" s="44" t="s">
        <v>52</v>
      </c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728</v>
      </c>
      <c r="G42" s="19">
        <f t="shared" ref="G42" si="7">SUM(G33:G41)</f>
        <v>20.39</v>
      </c>
      <c r="H42" s="19">
        <f t="shared" ref="H42" si="8">SUM(H33:H41)</f>
        <v>21.88</v>
      </c>
      <c r="I42" s="19">
        <f t="shared" ref="I42" si="9">SUM(I33:I41)</f>
        <v>96.720000000000013</v>
      </c>
      <c r="J42" s="19">
        <f t="shared" ref="J42" si="10">SUM(J33:J41)</f>
        <v>646.95000000000005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728</v>
      </c>
      <c r="G43" s="32">
        <f t="shared" ref="G43" si="11">G32+G42</f>
        <v>20.39</v>
      </c>
      <c r="H43" s="32">
        <f t="shared" ref="H43" si="12">H32+H42</f>
        <v>21.88</v>
      </c>
      <c r="I43" s="32">
        <f t="shared" ref="I43" si="13">I32+I42</f>
        <v>96.720000000000013</v>
      </c>
      <c r="J43" s="32">
        <f t="shared" ref="J43" si="14">J32+J42</f>
        <v>646.95000000000005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 t="s">
        <v>42</v>
      </c>
      <c r="F53" s="43">
        <v>200</v>
      </c>
      <c r="G53" s="43">
        <v>2.2000000000000002</v>
      </c>
      <c r="H53" s="43">
        <v>5.0199999999999996</v>
      </c>
      <c r="I53" s="43">
        <v>15.4</v>
      </c>
      <c r="J53" s="43">
        <v>134.29</v>
      </c>
      <c r="K53" s="44">
        <v>129</v>
      </c>
    </row>
    <row r="54" spans="1:11" ht="15" x14ac:dyDescent="0.25">
      <c r="A54" s="23"/>
      <c r="B54" s="15"/>
      <c r="C54" s="11"/>
      <c r="D54" s="7" t="s">
        <v>28</v>
      </c>
      <c r="E54" s="42" t="s">
        <v>59</v>
      </c>
      <c r="F54" s="43">
        <v>70</v>
      </c>
      <c r="G54" s="43">
        <v>10.73</v>
      </c>
      <c r="H54" s="43">
        <v>8.1300000000000008</v>
      </c>
      <c r="I54" s="43">
        <v>16.579999999999998</v>
      </c>
      <c r="J54" s="43">
        <v>163.26</v>
      </c>
      <c r="K54" s="44">
        <v>461</v>
      </c>
    </row>
    <row r="55" spans="1:11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4.1399999999999997</v>
      </c>
      <c r="H55" s="43">
        <v>5.83</v>
      </c>
      <c r="I55" s="43">
        <v>21.91</v>
      </c>
      <c r="J55" s="43">
        <v>169.63</v>
      </c>
      <c r="K55" s="44">
        <v>228</v>
      </c>
    </row>
    <row r="56" spans="1:11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0.19</v>
      </c>
      <c r="H56" s="43">
        <v>0.04</v>
      </c>
      <c r="I56" s="43">
        <v>15.68</v>
      </c>
      <c r="J56" s="43">
        <v>60.76</v>
      </c>
      <c r="K56" s="44">
        <v>157</v>
      </c>
    </row>
    <row r="57" spans="1:11" ht="15" x14ac:dyDescent="0.25">
      <c r="A57" s="23"/>
      <c r="B57" s="15"/>
      <c r="C57" s="11"/>
      <c r="D57" s="7" t="s">
        <v>31</v>
      </c>
      <c r="E57" s="42" t="s">
        <v>40</v>
      </c>
      <c r="F57" s="43">
        <v>35</v>
      </c>
      <c r="G57" s="43">
        <v>2.5</v>
      </c>
      <c r="H57" s="43">
        <v>0.24</v>
      </c>
      <c r="I57" s="43">
        <v>16.5</v>
      </c>
      <c r="J57" s="43">
        <v>78.37</v>
      </c>
      <c r="K57" s="44" t="s">
        <v>52</v>
      </c>
    </row>
    <row r="58" spans="1:11" ht="15" x14ac:dyDescent="0.25">
      <c r="A58" s="23"/>
      <c r="B58" s="15"/>
      <c r="C58" s="11"/>
      <c r="D58" s="7" t="s">
        <v>32</v>
      </c>
      <c r="E58" s="42" t="s">
        <v>41</v>
      </c>
      <c r="F58" s="43">
        <v>26</v>
      </c>
      <c r="G58" s="43">
        <v>1.62</v>
      </c>
      <c r="H58" s="43">
        <v>0.28000000000000003</v>
      </c>
      <c r="I58" s="43">
        <v>9.8699999999999992</v>
      </c>
      <c r="J58" s="43">
        <v>45.95</v>
      </c>
      <c r="K58" s="44" t="s">
        <v>52</v>
      </c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711</v>
      </c>
      <c r="G61" s="19">
        <f t="shared" ref="G61" si="19">SUM(G52:G60)</f>
        <v>21.380000000000003</v>
      </c>
      <c r="H61" s="19">
        <f t="shared" ref="H61" si="20">SUM(H52:H60)</f>
        <v>19.54</v>
      </c>
      <c r="I61" s="19">
        <f t="shared" ref="I61" si="21">SUM(I52:I60)</f>
        <v>95.94</v>
      </c>
      <c r="J61" s="19">
        <f t="shared" ref="J61" si="22">SUM(J52:J60)</f>
        <v>652.26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711</v>
      </c>
      <c r="G62" s="32">
        <f t="shared" ref="G62" si="23">G51+G61</f>
        <v>21.380000000000003</v>
      </c>
      <c r="H62" s="32">
        <f t="shared" ref="H62" si="24">H51+H61</f>
        <v>19.54</v>
      </c>
      <c r="I62" s="32">
        <f t="shared" ref="I62" si="25">I51+I61</f>
        <v>95.94</v>
      </c>
      <c r="J62" s="32">
        <f t="shared" ref="J62" si="26">J51+J61</f>
        <v>652.26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20</v>
      </c>
      <c r="G71" s="43">
        <v>0.15</v>
      </c>
      <c r="H71" s="43">
        <v>0.02</v>
      </c>
      <c r="I71" s="43">
        <v>0.64</v>
      </c>
      <c r="J71" s="43">
        <v>2.92</v>
      </c>
      <c r="K71" s="44" t="s">
        <v>63</v>
      </c>
    </row>
    <row r="72" spans="1:11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1.57</v>
      </c>
      <c r="H72" s="43">
        <v>4.87</v>
      </c>
      <c r="I72" s="43">
        <v>10.95</v>
      </c>
      <c r="J72" s="43">
        <v>90.94</v>
      </c>
      <c r="K72" s="44" t="s">
        <v>65</v>
      </c>
    </row>
    <row r="73" spans="1:11" ht="15" x14ac:dyDescent="0.25">
      <c r="A73" s="23"/>
      <c r="B73" s="15"/>
      <c r="C73" s="11"/>
      <c r="D73" s="7" t="s">
        <v>28</v>
      </c>
      <c r="E73" s="42" t="s">
        <v>66</v>
      </c>
      <c r="F73" s="43">
        <v>60</v>
      </c>
      <c r="G73" s="43">
        <v>8.6999999999999993</v>
      </c>
      <c r="H73" s="43">
        <v>6.75</v>
      </c>
      <c r="I73" s="43">
        <v>4.9800000000000004</v>
      </c>
      <c r="J73" s="43">
        <v>169.05</v>
      </c>
      <c r="K73" s="44" t="s">
        <v>67</v>
      </c>
    </row>
    <row r="74" spans="1:11" ht="15" x14ac:dyDescent="0.2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7.26</v>
      </c>
      <c r="H74" s="43">
        <v>11.26</v>
      </c>
      <c r="I74" s="43">
        <v>57.47</v>
      </c>
      <c r="J74" s="43">
        <v>328.55</v>
      </c>
      <c r="K74" s="44">
        <v>468</v>
      </c>
    </row>
    <row r="75" spans="1:11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0.21</v>
      </c>
      <c r="H75" s="43">
        <v>0.01</v>
      </c>
      <c r="I75" s="43">
        <v>13.42</v>
      </c>
      <c r="J75" s="43">
        <v>51.25</v>
      </c>
      <c r="K75" s="44">
        <v>5.72</v>
      </c>
    </row>
    <row r="76" spans="1:11" ht="15" x14ac:dyDescent="0.25">
      <c r="A76" s="23"/>
      <c r="B76" s="15"/>
      <c r="C76" s="11"/>
      <c r="D76" s="7" t="s">
        <v>31</v>
      </c>
      <c r="E76" s="42" t="s">
        <v>40</v>
      </c>
      <c r="F76" s="43">
        <v>31</v>
      </c>
      <c r="G76" s="43">
        <v>2.21</v>
      </c>
      <c r="H76" s="43">
        <v>0.22</v>
      </c>
      <c r="I76" s="43">
        <v>14.61</v>
      </c>
      <c r="J76" s="43">
        <v>69.41</v>
      </c>
      <c r="K76" s="44" t="s">
        <v>52</v>
      </c>
    </row>
    <row r="77" spans="1:11" ht="15" x14ac:dyDescent="0.25">
      <c r="A77" s="23"/>
      <c r="B77" s="15"/>
      <c r="C77" s="11"/>
      <c r="D77" s="7" t="s">
        <v>32</v>
      </c>
      <c r="E77" s="42" t="s">
        <v>69</v>
      </c>
      <c r="F77" s="43">
        <v>25</v>
      </c>
      <c r="G77" s="43">
        <v>1.55</v>
      </c>
      <c r="H77" s="43">
        <v>0.26</v>
      </c>
      <c r="I77" s="43">
        <v>9.49</v>
      </c>
      <c r="J77" s="43">
        <v>44.18</v>
      </c>
      <c r="K77" s="44" t="s">
        <v>52</v>
      </c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716</v>
      </c>
      <c r="G80" s="19">
        <f t="shared" ref="G80" si="31">SUM(G71:G79)</f>
        <v>21.650000000000002</v>
      </c>
      <c r="H80" s="19">
        <f t="shared" ref="H80" si="32">SUM(H71:H79)</f>
        <v>23.39</v>
      </c>
      <c r="I80" s="19">
        <f t="shared" ref="I80" si="33">SUM(I71:I79)</f>
        <v>111.55999999999999</v>
      </c>
      <c r="J80" s="19">
        <f t="shared" ref="J80" si="34">SUM(J71:J79)</f>
        <v>756.3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716</v>
      </c>
      <c r="G81" s="32">
        <f t="shared" ref="G81" si="35">G70+G80</f>
        <v>21.650000000000002</v>
      </c>
      <c r="H81" s="32">
        <f t="shared" ref="H81" si="36">H70+H80</f>
        <v>23.39</v>
      </c>
      <c r="I81" s="32">
        <f t="shared" ref="I81" si="37">I70+I80</f>
        <v>111.55999999999999</v>
      </c>
      <c r="J81" s="32">
        <f t="shared" ref="J81" si="38">J70+J80</f>
        <v>756.3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0.96</v>
      </c>
      <c r="H90" s="43">
        <v>3.58</v>
      </c>
      <c r="I90" s="43">
        <v>9.35</v>
      </c>
      <c r="J90" s="43">
        <v>74.94</v>
      </c>
      <c r="K90" s="48">
        <v>45294</v>
      </c>
    </row>
    <row r="91" spans="1:11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1.88</v>
      </c>
      <c r="H91" s="43">
        <v>3.72</v>
      </c>
      <c r="I91" s="43">
        <v>17.350000000000001</v>
      </c>
      <c r="J91" s="43">
        <v>139.30000000000001</v>
      </c>
      <c r="K91" s="44" t="s">
        <v>72</v>
      </c>
    </row>
    <row r="92" spans="1:11" ht="15" x14ac:dyDescent="0.25">
      <c r="A92" s="23"/>
      <c r="B92" s="15"/>
      <c r="C92" s="11"/>
      <c r="D92" s="7" t="s">
        <v>28</v>
      </c>
      <c r="E92" s="42" t="s">
        <v>73</v>
      </c>
      <c r="F92" s="43">
        <v>240</v>
      </c>
      <c r="G92" s="43">
        <v>17.12</v>
      </c>
      <c r="H92" s="43">
        <v>15.99</v>
      </c>
      <c r="I92" s="43">
        <v>39</v>
      </c>
      <c r="J92" s="43">
        <v>337.68</v>
      </c>
      <c r="K92" s="44" t="s">
        <v>52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0.15</v>
      </c>
      <c r="H94" s="43">
        <v>0.14000000000000001</v>
      </c>
      <c r="I94" s="43">
        <v>13.3</v>
      </c>
      <c r="J94" s="43">
        <v>52.29</v>
      </c>
      <c r="K94" s="44">
        <v>251</v>
      </c>
    </row>
    <row r="95" spans="1:11" ht="15" x14ac:dyDescent="0.25">
      <c r="A95" s="23"/>
      <c r="B95" s="15"/>
      <c r="C95" s="11"/>
      <c r="D95" s="7" t="s">
        <v>31</v>
      </c>
      <c r="E95" s="42" t="s">
        <v>40</v>
      </c>
      <c r="F95" s="43">
        <v>25</v>
      </c>
      <c r="G95" s="43">
        <v>1.78</v>
      </c>
      <c r="H95" s="43">
        <v>0.17</v>
      </c>
      <c r="I95" s="43">
        <v>11.78</v>
      </c>
      <c r="J95" s="43">
        <v>55.98</v>
      </c>
      <c r="K95" s="44" t="s">
        <v>52</v>
      </c>
    </row>
    <row r="96" spans="1:11" ht="15" x14ac:dyDescent="0.25">
      <c r="A96" s="23"/>
      <c r="B96" s="15"/>
      <c r="C96" s="11"/>
      <c r="D96" s="7" t="s">
        <v>32</v>
      </c>
      <c r="E96" s="42" t="s">
        <v>75</v>
      </c>
      <c r="F96" s="43">
        <v>20</v>
      </c>
      <c r="G96" s="43">
        <v>1.24</v>
      </c>
      <c r="H96" s="43">
        <v>0.21</v>
      </c>
      <c r="I96" s="43">
        <v>7.59</v>
      </c>
      <c r="J96" s="43">
        <v>35.340000000000003</v>
      </c>
      <c r="K96" s="44" t="s">
        <v>52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3">SUM(G90:G98)</f>
        <v>23.13</v>
      </c>
      <c r="H99" s="19">
        <f t="shared" ref="H99" si="44">SUM(H90:H98)</f>
        <v>23.810000000000002</v>
      </c>
      <c r="I99" s="19">
        <f t="shared" ref="I99" si="45">SUM(I90:I98)</f>
        <v>98.37</v>
      </c>
      <c r="J99" s="19">
        <f t="shared" ref="J99" si="46">SUM(J90:J98)</f>
        <v>695.53000000000009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745</v>
      </c>
      <c r="G100" s="32">
        <f t="shared" ref="G100" si="47">G89+G99</f>
        <v>23.13</v>
      </c>
      <c r="H100" s="32">
        <f t="shared" ref="H100" si="48">H89+H99</f>
        <v>23.810000000000002</v>
      </c>
      <c r="I100" s="32">
        <f t="shared" ref="I100" si="49">I89+I99</f>
        <v>98.37</v>
      </c>
      <c r="J100" s="32">
        <f t="shared" ref="J100" si="50">J89+J99</f>
        <v>695.53000000000009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1.62</v>
      </c>
      <c r="H110" s="43">
        <v>5.87</v>
      </c>
      <c r="I110" s="43">
        <v>18.3</v>
      </c>
      <c r="J110" s="43">
        <v>141.5</v>
      </c>
      <c r="K110" s="44" t="s">
        <v>77</v>
      </c>
    </row>
    <row r="111" spans="1:11" ht="15" x14ac:dyDescent="0.25">
      <c r="A111" s="23"/>
      <c r="B111" s="15"/>
      <c r="C111" s="11"/>
      <c r="D111" s="7" t="s">
        <v>28</v>
      </c>
      <c r="E111" s="42" t="s">
        <v>78</v>
      </c>
      <c r="F111" s="43">
        <v>80</v>
      </c>
      <c r="G111" s="43">
        <v>12.95</v>
      </c>
      <c r="H111" s="43">
        <v>10.33</v>
      </c>
      <c r="I111" s="43">
        <v>16.54</v>
      </c>
      <c r="J111" s="43">
        <v>195.91</v>
      </c>
      <c r="K111" s="44" t="s">
        <v>79</v>
      </c>
    </row>
    <row r="112" spans="1:11" ht="15" x14ac:dyDescent="0.25">
      <c r="A112" s="23"/>
      <c r="B112" s="15"/>
      <c r="C112" s="11"/>
      <c r="D112" s="7" t="s">
        <v>29</v>
      </c>
      <c r="E112" s="42" t="s">
        <v>80</v>
      </c>
      <c r="F112" s="43">
        <v>180</v>
      </c>
      <c r="G112" s="43">
        <v>5.76</v>
      </c>
      <c r="H112" s="43">
        <v>5.83</v>
      </c>
      <c r="I112" s="43">
        <v>25.2</v>
      </c>
      <c r="J112" s="43">
        <v>175.5</v>
      </c>
      <c r="K112" s="44" t="s">
        <v>50</v>
      </c>
    </row>
    <row r="113" spans="1:11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0.21</v>
      </c>
      <c r="H113" s="43">
        <v>0.01</v>
      </c>
      <c r="I113" s="43">
        <v>13.42</v>
      </c>
      <c r="J113" s="43">
        <v>51.25</v>
      </c>
      <c r="K113" s="44">
        <v>153</v>
      </c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 t="s">
        <v>75</v>
      </c>
      <c r="F115" s="43">
        <v>42</v>
      </c>
      <c r="G115" s="43">
        <v>2.61</v>
      </c>
      <c r="H115" s="43">
        <v>0.44</v>
      </c>
      <c r="I115" s="43">
        <v>15.94</v>
      </c>
      <c r="J115" s="43">
        <v>74.22</v>
      </c>
      <c r="K115" s="44" t="s">
        <v>52</v>
      </c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702</v>
      </c>
      <c r="G118" s="19">
        <f t="shared" ref="G118:J118" si="52">SUM(G109:G117)</f>
        <v>23.15</v>
      </c>
      <c r="H118" s="19">
        <f t="shared" si="52"/>
        <v>22.480000000000004</v>
      </c>
      <c r="I118" s="19">
        <f t="shared" si="52"/>
        <v>89.4</v>
      </c>
      <c r="J118" s="19">
        <f t="shared" si="52"/>
        <v>638.38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702</v>
      </c>
      <c r="G119" s="32">
        <f t="shared" ref="G119" si="53">G108+G118</f>
        <v>23.15</v>
      </c>
      <c r="H119" s="32">
        <f t="shared" ref="H119" si="54">H108+H118</f>
        <v>22.480000000000004</v>
      </c>
      <c r="I119" s="32">
        <f t="shared" ref="I119" si="55">I108+I118</f>
        <v>89.4</v>
      </c>
      <c r="J119" s="32">
        <f t="shared" ref="J119" si="56">J108+J118</f>
        <v>638.38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0.69</v>
      </c>
      <c r="H128" s="43">
        <v>5.92</v>
      </c>
      <c r="I128" s="43">
        <v>5.87</v>
      </c>
      <c r="J128" s="43">
        <v>77.239999999999995</v>
      </c>
      <c r="K128" s="44">
        <v>14</v>
      </c>
    </row>
    <row r="129" spans="1:11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4.3899999999999997</v>
      </c>
      <c r="H129" s="43">
        <v>7.43</v>
      </c>
      <c r="I129" s="43">
        <v>23.96</v>
      </c>
      <c r="J129" s="43">
        <v>166.74</v>
      </c>
      <c r="K129" s="44" t="s">
        <v>83</v>
      </c>
    </row>
    <row r="130" spans="1:11" ht="15" x14ac:dyDescent="0.25">
      <c r="A130" s="14"/>
      <c r="B130" s="15"/>
      <c r="C130" s="11"/>
      <c r="D130" s="7" t="s">
        <v>28</v>
      </c>
      <c r="E130" s="42" t="s">
        <v>84</v>
      </c>
      <c r="F130" s="43">
        <v>70</v>
      </c>
      <c r="G130" s="43">
        <v>9.64</v>
      </c>
      <c r="H130" s="43">
        <v>5.43</v>
      </c>
      <c r="I130" s="43">
        <v>12.48</v>
      </c>
      <c r="J130" s="43">
        <v>136.75</v>
      </c>
      <c r="K130" s="44" t="s">
        <v>85</v>
      </c>
    </row>
    <row r="131" spans="1:11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3.09</v>
      </c>
      <c r="H131" s="43">
        <v>5.49</v>
      </c>
      <c r="I131" s="43">
        <v>21.52</v>
      </c>
      <c r="J131" s="43">
        <v>146.68</v>
      </c>
      <c r="K131" s="44" t="s">
        <v>58</v>
      </c>
    </row>
    <row r="132" spans="1:11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0.24</v>
      </c>
      <c r="H132" s="43">
        <v>0.05</v>
      </c>
      <c r="I132" s="43">
        <v>14.07</v>
      </c>
      <c r="J132" s="43">
        <v>55.61</v>
      </c>
      <c r="K132" s="44">
        <v>629</v>
      </c>
    </row>
    <row r="133" spans="1:11" ht="15" x14ac:dyDescent="0.25">
      <c r="A133" s="14"/>
      <c r="B133" s="15"/>
      <c r="C133" s="11"/>
      <c r="D133" s="7" t="s">
        <v>31</v>
      </c>
      <c r="E133" s="42" t="s">
        <v>40</v>
      </c>
      <c r="F133" s="43">
        <v>29</v>
      </c>
      <c r="G133" s="43">
        <v>2.0699999999999998</v>
      </c>
      <c r="H133" s="43">
        <v>0.2</v>
      </c>
      <c r="I133" s="43">
        <v>13.67</v>
      </c>
      <c r="J133" s="43">
        <v>64.94</v>
      </c>
      <c r="K133" s="44" t="s">
        <v>52</v>
      </c>
    </row>
    <row r="134" spans="1:11" ht="15" x14ac:dyDescent="0.25">
      <c r="A134" s="14"/>
      <c r="B134" s="15"/>
      <c r="C134" s="11"/>
      <c r="D134" s="7" t="s">
        <v>32</v>
      </c>
      <c r="E134" s="42" t="s">
        <v>75</v>
      </c>
      <c r="F134" s="43">
        <v>20</v>
      </c>
      <c r="G134" s="43">
        <v>1.24</v>
      </c>
      <c r="H134" s="43">
        <v>0.21</v>
      </c>
      <c r="I134" s="43">
        <v>7.59</v>
      </c>
      <c r="J134" s="43">
        <v>35.340000000000003</v>
      </c>
      <c r="K134" s="44" t="s">
        <v>52</v>
      </c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729</v>
      </c>
      <c r="G137" s="19">
        <f t="shared" ref="G137:J137" si="58">SUM(G128:G136)</f>
        <v>21.36</v>
      </c>
      <c r="H137" s="19">
        <f t="shared" si="58"/>
        <v>24.730000000000004</v>
      </c>
      <c r="I137" s="19">
        <f t="shared" si="58"/>
        <v>99.160000000000011</v>
      </c>
      <c r="J137" s="19">
        <f t="shared" si="58"/>
        <v>683.30000000000007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729</v>
      </c>
      <c r="G138" s="32">
        <f t="shared" ref="G138" si="59">G127+G137</f>
        <v>21.36</v>
      </c>
      <c r="H138" s="32">
        <f t="shared" ref="H138" si="60">H127+H137</f>
        <v>24.730000000000004</v>
      </c>
      <c r="I138" s="32">
        <f t="shared" ref="I138" si="61">I127+I137</f>
        <v>99.160000000000011</v>
      </c>
      <c r="J138" s="32">
        <f t="shared" ref="J138" si="62">J127+J137</f>
        <v>683.30000000000007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0.83</v>
      </c>
      <c r="H147" s="43">
        <v>3.58</v>
      </c>
      <c r="I147" s="43">
        <v>5.45</v>
      </c>
      <c r="J147" s="43">
        <v>54.08</v>
      </c>
      <c r="K147" s="44" t="s">
        <v>53</v>
      </c>
    </row>
    <row r="148" spans="1:11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5.09</v>
      </c>
      <c r="H148" s="43">
        <v>2.78</v>
      </c>
      <c r="I148" s="43">
        <v>13.6</v>
      </c>
      <c r="J148" s="43">
        <v>132.66</v>
      </c>
      <c r="K148" s="44" t="s">
        <v>89</v>
      </c>
    </row>
    <row r="149" spans="1:11" ht="15" x14ac:dyDescent="0.25">
      <c r="A149" s="23"/>
      <c r="B149" s="15"/>
      <c r="C149" s="11"/>
      <c r="D149" s="7" t="s">
        <v>28</v>
      </c>
      <c r="E149" s="42" t="s">
        <v>90</v>
      </c>
      <c r="F149" s="43">
        <v>80</v>
      </c>
      <c r="G149" s="43">
        <v>8.42</v>
      </c>
      <c r="H149" s="43">
        <v>11.06</v>
      </c>
      <c r="I149" s="43">
        <v>12.18</v>
      </c>
      <c r="J149" s="43">
        <v>150.46</v>
      </c>
      <c r="K149" s="44">
        <v>444</v>
      </c>
    </row>
    <row r="150" spans="1:11" ht="15" x14ac:dyDescent="0.25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4.88</v>
      </c>
      <c r="H150" s="43">
        <v>3.23</v>
      </c>
      <c r="I150" s="43">
        <v>30.02</v>
      </c>
      <c r="J150" s="43">
        <v>169.5</v>
      </c>
      <c r="K150" s="44" t="s">
        <v>50</v>
      </c>
    </row>
    <row r="151" spans="1:11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0.19</v>
      </c>
      <c r="H151" s="43">
        <v>0.04</v>
      </c>
      <c r="I151" s="43">
        <v>15.68</v>
      </c>
      <c r="J151" s="43">
        <v>60.76</v>
      </c>
      <c r="K151" s="44">
        <v>157</v>
      </c>
    </row>
    <row r="152" spans="1:11" ht="15" x14ac:dyDescent="0.25">
      <c r="A152" s="23"/>
      <c r="B152" s="15"/>
      <c r="C152" s="11"/>
      <c r="D152" s="7" t="s">
        <v>31</v>
      </c>
      <c r="E152" s="42" t="s">
        <v>40</v>
      </c>
      <c r="F152" s="43">
        <v>26</v>
      </c>
      <c r="G152" s="43">
        <v>1.86</v>
      </c>
      <c r="H152" s="43">
        <v>0.18</v>
      </c>
      <c r="I152" s="43">
        <v>12.26</v>
      </c>
      <c r="J152" s="43">
        <v>58.22</v>
      </c>
      <c r="K152" s="44" t="s">
        <v>52</v>
      </c>
    </row>
    <row r="153" spans="1:11" ht="15" x14ac:dyDescent="0.25">
      <c r="A153" s="23"/>
      <c r="B153" s="15"/>
      <c r="C153" s="11"/>
      <c r="D153" s="7" t="s">
        <v>32</v>
      </c>
      <c r="E153" s="42" t="s">
        <v>75</v>
      </c>
      <c r="F153" s="43">
        <v>20</v>
      </c>
      <c r="G153" s="43">
        <v>1.24</v>
      </c>
      <c r="H153" s="43">
        <v>0.21</v>
      </c>
      <c r="I153" s="43">
        <v>7.59</v>
      </c>
      <c r="J153" s="43">
        <v>35.340000000000003</v>
      </c>
      <c r="K153" s="44" t="s">
        <v>52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736</v>
      </c>
      <c r="G156" s="19">
        <f t="shared" ref="G156:J156" si="64">SUM(G147:G155)</f>
        <v>22.509999999999998</v>
      </c>
      <c r="H156" s="19">
        <f t="shared" si="64"/>
        <v>21.080000000000002</v>
      </c>
      <c r="I156" s="19">
        <f t="shared" si="64"/>
        <v>96.780000000000015</v>
      </c>
      <c r="J156" s="19">
        <f t="shared" si="64"/>
        <v>661.0200000000001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736</v>
      </c>
      <c r="G157" s="32">
        <f t="shared" ref="G157" si="65">G146+G156</f>
        <v>22.509999999999998</v>
      </c>
      <c r="H157" s="32">
        <f t="shared" ref="H157" si="66">H146+H156</f>
        <v>21.080000000000002</v>
      </c>
      <c r="I157" s="32">
        <f t="shared" ref="I157" si="67">I146+I156</f>
        <v>96.780000000000015</v>
      </c>
      <c r="J157" s="32">
        <f t="shared" ref="J157" si="68">J146+J156</f>
        <v>661.0200000000001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0.78</v>
      </c>
      <c r="H166" s="43">
        <v>3.12</v>
      </c>
      <c r="I166" s="43">
        <v>5.64</v>
      </c>
      <c r="J166" s="43">
        <v>52.44</v>
      </c>
      <c r="K166" s="47" t="s">
        <v>92</v>
      </c>
    </row>
    <row r="167" spans="1:11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1.63</v>
      </c>
      <c r="H167" s="43">
        <v>4.92</v>
      </c>
      <c r="I167" s="43">
        <v>9.58</v>
      </c>
      <c r="J167" s="43">
        <v>86.95</v>
      </c>
      <c r="K167" s="44" t="s">
        <v>94</v>
      </c>
    </row>
    <row r="168" spans="1:11" ht="15" x14ac:dyDescent="0.25">
      <c r="A168" s="23"/>
      <c r="B168" s="15"/>
      <c r="C168" s="11"/>
      <c r="D168" s="7" t="s">
        <v>28</v>
      </c>
      <c r="E168" s="42" t="s">
        <v>95</v>
      </c>
      <c r="F168" s="43">
        <v>60</v>
      </c>
      <c r="G168" s="43">
        <v>8.06</v>
      </c>
      <c r="H168" s="43">
        <v>6.23</v>
      </c>
      <c r="I168" s="43">
        <v>8.2799999999999994</v>
      </c>
      <c r="J168" s="43">
        <v>139.88999999999999</v>
      </c>
      <c r="K168" s="44" t="s">
        <v>96</v>
      </c>
    </row>
    <row r="169" spans="1:11" ht="15" x14ac:dyDescent="0.25">
      <c r="A169" s="23"/>
      <c r="B169" s="15"/>
      <c r="C169" s="11"/>
      <c r="D169" s="7" t="s">
        <v>29</v>
      </c>
      <c r="E169" s="42" t="s">
        <v>35</v>
      </c>
      <c r="F169" s="43">
        <v>150</v>
      </c>
      <c r="G169" s="43">
        <v>5.16</v>
      </c>
      <c r="H169" s="43">
        <v>6</v>
      </c>
      <c r="I169" s="43">
        <v>31.47</v>
      </c>
      <c r="J169" s="43">
        <v>200.06</v>
      </c>
      <c r="K169" s="44" t="s">
        <v>97</v>
      </c>
    </row>
    <row r="170" spans="1:11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0.21</v>
      </c>
      <c r="H170" s="43">
        <v>0.01</v>
      </c>
      <c r="I170" s="43">
        <v>13.42</v>
      </c>
      <c r="J170" s="43">
        <v>51.25</v>
      </c>
      <c r="K170" s="44">
        <v>153</v>
      </c>
    </row>
    <row r="171" spans="1:11" ht="15" x14ac:dyDescent="0.25">
      <c r="A171" s="23"/>
      <c r="B171" s="15"/>
      <c r="C171" s="11"/>
      <c r="D171" s="7" t="s">
        <v>31</v>
      </c>
      <c r="E171" s="42" t="s">
        <v>40</v>
      </c>
      <c r="F171" s="43">
        <v>33</v>
      </c>
      <c r="G171" s="43">
        <v>2.36</v>
      </c>
      <c r="H171" s="43">
        <v>0.23</v>
      </c>
      <c r="I171" s="43">
        <v>15.56</v>
      </c>
      <c r="J171" s="43">
        <v>73.89</v>
      </c>
      <c r="K171" s="44" t="s">
        <v>52</v>
      </c>
    </row>
    <row r="172" spans="1:11" ht="15" x14ac:dyDescent="0.25">
      <c r="A172" s="23"/>
      <c r="B172" s="15"/>
      <c r="C172" s="11"/>
      <c r="D172" s="7" t="s">
        <v>32</v>
      </c>
      <c r="E172" s="42" t="s">
        <v>75</v>
      </c>
      <c r="F172" s="43">
        <v>25</v>
      </c>
      <c r="G172" s="43">
        <v>1.55</v>
      </c>
      <c r="H172" s="43">
        <v>0.26</v>
      </c>
      <c r="I172" s="43">
        <v>9.49</v>
      </c>
      <c r="J172" s="43">
        <v>44.18</v>
      </c>
      <c r="K172" s="44" t="s">
        <v>52</v>
      </c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728</v>
      </c>
      <c r="G175" s="19">
        <f t="shared" ref="G175:J175" si="70">SUM(G166:G174)</f>
        <v>19.750000000000004</v>
      </c>
      <c r="H175" s="19">
        <f t="shared" si="70"/>
        <v>20.770000000000003</v>
      </c>
      <c r="I175" s="19">
        <f t="shared" si="70"/>
        <v>93.44</v>
      </c>
      <c r="J175" s="19">
        <f t="shared" si="70"/>
        <v>648.65999999999985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728</v>
      </c>
      <c r="G176" s="32">
        <f t="shared" ref="G176" si="71">G165+G175</f>
        <v>19.750000000000004</v>
      </c>
      <c r="H176" s="32">
        <f t="shared" ref="H176" si="72">H165+H175</f>
        <v>20.770000000000003</v>
      </c>
      <c r="I176" s="32">
        <f t="shared" ref="I176" si="73">I165+I175</f>
        <v>93.44</v>
      </c>
      <c r="J176" s="32">
        <f t="shared" ref="J176" si="74">J165+J175</f>
        <v>648.65999999999985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25</v>
      </c>
      <c r="G185" s="43">
        <v>0.19</v>
      </c>
      <c r="H185" s="43">
        <v>0.03</v>
      </c>
      <c r="I185" s="43">
        <v>0.8</v>
      </c>
      <c r="J185" s="43">
        <v>3.65</v>
      </c>
      <c r="K185" s="44" t="s">
        <v>63</v>
      </c>
    </row>
    <row r="186" spans="1:11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4.8099999999999996</v>
      </c>
      <c r="H186" s="43">
        <v>7.98</v>
      </c>
      <c r="I186" s="43">
        <v>32.17</v>
      </c>
      <c r="J186" s="43">
        <v>177.05</v>
      </c>
      <c r="K186" s="44">
        <v>128</v>
      </c>
    </row>
    <row r="187" spans="1:11" ht="15" x14ac:dyDescent="0.25">
      <c r="A187" s="23"/>
      <c r="B187" s="15"/>
      <c r="C187" s="11"/>
      <c r="D187" s="7" t="s">
        <v>28</v>
      </c>
      <c r="E187" s="42" t="s">
        <v>99</v>
      </c>
      <c r="F187" s="43">
        <v>240</v>
      </c>
      <c r="G187" s="43">
        <v>13.15</v>
      </c>
      <c r="H187" s="43">
        <v>14.98</v>
      </c>
      <c r="I187" s="43">
        <v>25.78</v>
      </c>
      <c r="J187" s="43">
        <v>312.39999999999998</v>
      </c>
      <c r="K187" s="44" t="s">
        <v>52</v>
      </c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36</v>
      </c>
      <c r="F189" s="43">
        <v>200</v>
      </c>
      <c r="G189" s="43">
        <v>0.18</v>
      </c>
      <c r="H189" s="43">
        <v>0.04</v>
      </c>
      <c r="I189" s="43">
        <v>9.2100000000000009</v>
      </c>
      <c r="J189" s="43">
        <v>35.880000000000003</v>
      </c>
      <c r="K189" s="44">
        <v>628</v>
      </c>
    </row>
    <row r="190" spans="1:11" ht="15" x14ac:dyDescent="0.25">
      <c r="A190" s="23"/>
      <c r="B190" s="15"/>
      <c r="C190" s="11"/>
      <c r="D190" s="7" t="s">
        <v>31</v>
      </c>
      <c r="E190" s="42" t="s">
        <v>40</v>
      </c>
      <c r="F190" s="43">
        <v>25</v>
      </c>
      <c r="G190" s="43">
        <v>1.78</v>
      </c>
      <c r="H190" s="43">
        <v>0.17</v>
      </c>
      <c r="I190" s="43">
        <v>11.78</v>
      </c>
      <c r="J190" s="43">
        <v>68.48</v>
      </c>
      <c r="K190" s="44" t="s">
        <v>52</v>
      </c>
    </row>
    <row r="191" spans="1:11" ht="15" x14ac:dyDescent="0.25">
      <c r="A191" s="23"/>
      <c r="B191" s="15"/>
      <c r="C191" s="11"/>
      <c r="D191" s="7" t="s">
        <v>32</v>
      </c>
      <c r="E191" s="42" t="s">
        <v>75</v>
      </c>
      <c r="F191" s="43">
        <v>21</v>
      </c>
      <c r="G191" s="43">
        <v>1.3</v>
      </c>
      <c r="H191" s="43">
        <v>0.22</v>
      </c>
      <c r="I191" s="43">
        <v>7.97</v>
      </c>
      <c r="J191" s="43">
        <v>37.11</v>
      </c>
      <c r="K191" s="44" t="s">
        <v>52</v>
      </c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711</v>
      </c>
      <c r="G194" s="19">
        <f t="shared" ref="G194:J194" si="76">SUM(G185:G193)</f>
        <v>21.41</v>
      </c>
      <c r="H194" s="19">
        <f t="shared" si="76"/>
        <v>23.42</v>
      </c>
      <c r="I194" s="19">
        <f t="shared" si="76"/>
        <v>87.710000000000008</v>
      </c>
      <c r="J194" s="19">
        <f t="shared" si="76"/>
        <v>634.57000000000005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711</v>
      </c>
      <c r="G195" s="32">
        <f t="shared" ref="G195" si="77">G184+G194</f>
        <v>21.41</v>
      </c>
      <c r="H195" s="32">
        <f t="shared" ref="H195" si="78">H184+H194</f>
        <v>23.42</v>
      </c>
      <c r="I195" s="32">
        <f t="shared" ref="I195" si="79">I184+I194</f>
        <v>87.710000000000008</v>
      </c>
      <c r="J195" s="32">
        <f t="shared" ref="J195" si="80">J184+J194</f>
        <v>634.57000000000005</v>
      </c>
      <c r="K195" s="32"/>
    </row>
    <row r="196" spans="1:11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723.9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21.768999999999998</v>
      </c>
      <c r="H196" s="34">
        <f t="shared" si="81"/>
        <v>22.704000000000001</v>
      </c>
      <c r="I196" s="34">
        <f t="shared" si="81"/>
        <v>96.814000000000007</v>
      </c>
      <c r="J196" s="34">
        <f t="shared" si="81"/>
        <v>672.75600000000009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секретарь</cp:lastModifiedBy>
  <cp:lastPrinted>2023-11-09T08:35:44Z</cp:lastPrinted>
  <dcterms:created xsi:type="dcterms:W3CDTF">2022-05-16T14:23:56Z</dcterms:created>
  <dcterms:modified xsi:type="dcterms:W3CDTF">2024-12-06T10:37:31Z</dcterms:modified>
</cp:coreProperties>
</file>