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<sst xmlns="http://schemas.openxmlformats.org/spreadsheetml/2006/main" count="281" uniqueCount="107">
  <si>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</si>
  <si>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</si>
  <si>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</si>
  <si>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</si>
  <si>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</si>
  <si>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</si>
  <si>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</si>
  <si>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</si>
  <si>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</si>
  <si>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</si>
  <si>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</si>
  <si>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</si>
  <si>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</si>
  <si>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</si>
  <si>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</si>
  <si>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</si>
  <si>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</si>
  <si>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</si>
  <si>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</si>
  <si>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</si>
  <si>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</si>
  <si>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</si>
  <si>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</si>
  <si>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</si>
  <si>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</si>
  <si>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</si>
  <si>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</si>
  <si>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</si>
  <si>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</si>
  <si>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</si>
  <si>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</si>
  <si>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</si>
  <si>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</si>
  <si>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</si>
  <si>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</si>
  <si>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</si>
  <si>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</si>
  <si>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</si>
  <si>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</si>
  <si>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Сезонный</t>
  </si>
  <si>
    <t>Суп картофельный с макаронными изделиями</t>
  </si>
  <si>
    <t>Котлеты  бточки  шницели</t>
  </si>
  <si>
    <t>Каша гречневая вязкая</t>
  </si>
  <si>
    <t>Компот из черноплодной рябины</t>
  </si>
  <si>
    <t>Хлеб пшеничный</t>
  </si>
  <si>
    <t>Салат из отварной свеклы с растительным маслом</t>
  </si>
  <si>
    <t>Пуштие шыд</t>
  </si>
  <si>
    <t>Минтай тушенный в томате с овощами</t>
  </si>
  <si>
    <t>Пюре картофельное</t>
  </si>
  <si>
    <t>Компот из сухофруктов</t>
  </si>
  <si>
    <t>Суп крестьянский с рисовой крупой</t>
  </si>
  <si>
    <t>181-13</t>
  </si>
  <si>
    <t>106-13</t>
  </si>
  <si>
    <t>ттк</t>
  </si>
  <si>
    <t>14=08</t>
  </si>
  <si>
    <t>34-13</t>
  </si>
  <si>
    <t>84-08</t>
  </si>
  <si>
    <t>92-08</t>
  </si>
  <si>
    <t>48-08</t>
  </si>
  <si>
    <t>Фрикадельки Петушок</t>
  </si>
  <si>
    <t>Рагу из овощей</t>
  </si>
  <si>
    <t>87-13</t>
  </si>
  <si>
    <t>Напиток из сока</t>
  </si>
  <si>
    <t>160Т</t>
  </si>
  <si>
    <t>Хлеб ржаной</t>
  </si>
  <si>
    <t>Боорщ с капустойи картофелем со сметаной</t>
  </si>
  <si>
    <t>Котлета Здоровье</t>
  </si>
  <si>
    <t>77-08</t>
  </si>
  <si>
    <t>Гороховое пюре</t>
  </si>
  <si>
    <t>Компот из изюма</t>
  </si>
  <si>
    <t>Салат из белокочанной капустыс раст.маслом</t>
  </si>
  <si>
    <t>Суп лапша</t>
  </si>
  <si>
    <t>151/1</t>
  </si>
  <si>
    <t>Жаркое по домашнему</t>
  </si>
  <si>
    <t>3=1</t>
  </si>
  <si>
    <t>Компот из сухофрвуктов</t>
  </si>
  <si>
    <t>Щи из капусты с картофелем и сметаной</t>
  </si>
  <si>
    <t>41-08</t>
  </si>
  <si>
    <t>Гуляш из говядины</t>
  </si>
  <si>
    <t>63-08</t>
  </si>
  <si>
    <t>Каша пшеничная вязкая</t>
  </si>
  <si>
    <t>Чай с лимоном</t>
  </si>
  <si>
    <t>Салат Тазалык</t>
  </si>
  <si>
    <t>15=13</t>
  </si>
  <si>
    <t>Суп гороховый с картофелем</t>
  </si>
  <si>
    <t>47-08</t>
  </si>
  <si>
    <t>Минтай запеченный в сметанном соусе</t>
  </si>
  <si>
    <t>162-13</t>
  </si>
  <si>
    <t>Напиток клубничный</t>
  </si>
  <si>
    <t>Уха со взбитым яйцом</t>
  </si>
  <si>
    <t>60-08</t>
  </si>
  <si>
    <t>Колбаска Витаминка</t>
  </si>
  <si>
    <t>82-08</t>
  </si>
  <si>
    <t>Салат из свеклы с раст.маслом</t>
  </si>
  <si>
    <t>Суп из овощей</t>
  </si>
  <si>
    <t>56-08</t>
  </si>
  <si>
    <t>Котлета Геркулес</t>
  </si>
  <si>
    <t>80-08</t>
  </si>
  <si>
    <t>Макаронные изделия отварные с маслом</t>
  </si>
  <si>
    <t>97-08</t>
  </si>
  <si>
    <t>Напиток апельсиновый</t>
  </si>
  <si>
    <t>Огурец свежий (нарезка)</t>
  </si>
  <si>
    <t>576 Т</t>
  </si>
  <si>
    <t>Борщ сибирский</t>
  </si>
  <si>
    <t>Фрикадельки мясные в томатном соусе</t>
  </si>
  <si>
    <t>60/60</t>
  </si>
  <si>
    <t>Картофель запеченный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</si>
</sst>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70</v>
      </c>
      <c r="G14" s="43">
        <v>0.81</v>
      </c>
      <c r="H14" s="43">
        <v>6.91</v>
      </c>
      <c r="I14" s="43">
        <v>6.85</v>
      </c>
      <c r="J14" s="43">
        <v>90.11</v>
      </c>
      <c r="K14" s="50" t="s">
        <v>54</v>
      </c>
      <c r="L14" s="43">
        <v>9.92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2.13</v>
      </c>
      <c r="H15" s="43">
        <v>2.08</v>
      </c>
      <c r="I15" s="43">
        <v>16.260000000000002</v>
      </c>
      <c r="J15" s="43">
        <v>90.97</v>
      </c>
      <c r="K15" s="44">
        <v>46</v>
      </c>
      <c r="L15" s="43">
        <v>7.43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70</v>
      </c>
      <c r="G16" s="43">
        <v>10.66</v>
      </c>
      <c r="H16" s="43">
        <v>8.83</v>
      </c>
      <c r="I16" s="43">
        <v>12.11</v>
      </c>
      <c r="J16" s="43">
        <v>153.9</v>
      </c>
      <c r="K16" s="44" t="s">
        <v>51</v>
      </c>
      <c r="L16" s="43">
        <v>46.85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5.76</v>
      </c>
      <c r="H17" s="43">
        <v>5.83</v>
      </c>
      <c r="I17" s="43">
        <v>25.2</v>
      </c>
      <c r="J17" s="43">
        <v>175.5</v>
      </c>
      <c r="K17" s="44" t="s">
        <v>52</v>
      </c>
      <c r="L17" s="43">
        <v>8.25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9.7799999999999994</v>
      </c>
      <c r="J18" s="43">
        <v>37.17</v>
      </c>
      <c r="K18" s="44" t="s">
        <v>53</v>
      </c>
      <c r="L18" s="43">
        <v>8.11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47</v>
      </c>
      <c r="G19" s="43">
        <v>3.36</v>
      </c>
      <c r="H19" s="43">
        <v>0.33</v>
      </c>
      <c r="I19" s="43">
        <v>22.15</v>
      </c>
      <c r="J19" s="43">
        <v>105.24</v>
      </c>
      <c r="K19" s="44" t="s">
        <v>53</v>
      </c>
      <c r="L19" s="43">
        <v>3.29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767</v>
      </c>
      <c r="G23" s="19">
        <f t="shared" ref="G23:J23" si="2">SUM(G14:G22)</f>
        <v>22.72</v>
      </c>
      <c r="H23" s="19">
        <f t="shared" si="2"/>
        <v>23.979999999999997</v>
      </c>
      <c r="I23" s="19">
        <f t="shared" si="2"/>
        <v>92.35</v>
      </c>
      <c r="J23" s="19">
        <f t="shared" si="2"/>
        <v>652.89</v>
      </c>
      <c r="K23" s="25"/>
      <c r="L23" s="19">
        <f t="shared" ref="L23" si="3">SUM(L14:L22)</f>
        <v>83.850000000000009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767</v>
      </c>
      <c r="G24" s="32">
        <f t="shared" ref="G24:J24" si="4">G13+G23</f>
        <v>22.72</v>
      </c>
      <c r="H24" s="32">
        <f t="shared" si="4"/>
        <v>23.979999999999997</v>
      </c>
      <c r="I24" s="32">
        <f t="shared" si="4"/>
        <v>92.35</v>
      </c>
      <c r="J24" s="32">
        <f t="shared" si="4"/>
        <v>652.89</v>
      </c>
      <c r="K24" s="32"/>
      <c r="L24" s="32">
        <f t="shared" ref="L24" si="5">L13+L23</f>
        <v>83.850000000000009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0.83</v>
      </c>
      <c r="H33" s="43">
        <v>3.58</v>
      </c>
      <c r="I33" s="43">
        <v>5.45</v>
      </c>
      <c r="J33" s="43">
        <v>54.08</v>
      </c>
      <c r="K33" s="44" t="s">
        <v>55</v>
      </c>
      <c r="L33" s="43">
        <v>4.5999999999999996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2.78</v>
      </c>
      <c r="H34" s="43">
        <v>3.2</v>
      </c>
      <c r="I34" s="43">
        <v>15.13</v>
      </c>
      <c r="J34" s="43">
        <v>98.75</v>
      </c>
      <c r="K34" s="44">
        <v>63</v>
      </c>
      <c r="L34" s="43">
        <v>10.27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80</v>
      </c>
      <c r="G35" s="43">
        <v>11.88</v>
      </c>
      <c r="H35" s="43">
        <v>9.02</v>
      </c>
      <c r="I35" s="43">
        <v>11.5</v>
      </c>
      <c r="J35" s="43">
        <v>150.19999999999999</v>
      </c>
      <c r="K35" s="44" t="s">
        <v>56</v>
      </c>
      <c r="L35" s="43">
        <v>37.42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3.71</v>
      </c>
      <c r="H36" s="43">
        <v>6.59</v>
      </c>
      <c r="I36" s="43">
        <v>25.83</v>
      </c>
      <c r="J36" s="43">
        <v>176.01</v>
      </c>
      <c r="K36" s="44" t="s">
        <v>57</v>
      </c>
      <c r="L36" s="43">
        <v>22.38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0.21</v>
      </c>
      <c r="H37" s="43">
        <v>0.01</v>
      </c>
      <c r="I37" s="43">
        <v>13.42</v>
      </c>
      <c r="J37" s="43">
        <v>51.25</v>
      </c>
      <c r="K37" s="44">
        <v>153</v>
      </c>
      <c r="L37" s="43">
        <v>5.23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55</v>
      </c>
      <c r="G38" s="43">
        <v>3.93</v>
      </c>
      <c r="H38" s="43">
        <v>0.39</v>
      </c>
      <c r="I38" s="43">
        <v>25.93</v>
      </c>
      <c r="J38" s="43">
        <v>123.15</v>
      </c>
      <c r="K38" s="44" t="s">
        <v>53</v>
      </c>
      <c r="L38" s="43">
        <v>3.85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23.34</v>
      </c>
      <c r="H42" s="19">
        <f t="shared" ref="H42" si="11">SUM(H33:H41)</f>
        <v>22.790000000000003</v>
      </c>
      <c r="I42" s="19">
        <f t="shared" ref="I42" si="12">SUM(I33:I41)</f>
        <v>97.259999999999991</v>
      </c>
      <c r="J42" s="19">
        <f t="shared" ref="J42:L42" si="13">SUM(J33:J41)</f>
        <v>653.43999999999994</v>
      </c>
      <c r="K42" s="25"/>
      <c r="L42" s="19">
        <f t="shared" si="13"/>
        <v>83.75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775</v>
      </c>
      <c r="G43" s="32">
        <f t="shared" ref="G43" si="14">G32+G42</f>
        <v>23.34</v>
      </c>
      <c r="H43" s="32">
        <f t="shared" ref="H43" si="15">H32+H42</f>
        <v>22.790000000000003</v>
      </c>
      <c r="I43" s="32">
        <f t="shared" ref="I43" si="16">I32+I42</f>
        <v>97.259999999999991</v>
      </c>
      <c r="J43" s="32">
        <f t="shared" ref="J43:L43" si="17">J32+J42</f>
        <v>653.43999999999994</v>
      </c>
      <c r="K43" s="32"/>
      <c r="L43" s="32">
        <f t="shared" si="17"/>
        <v>83.75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1.63</v>
      </c>
      <c r="H53" s="43">
        <v>4.91</v>
      </c>
      <c r="I53" s="43">
        <v>11.54</v>
      </c>
      <c r="J53" s="43">
        <v>95.29</v>
      </c>
      <c r="K53" s="44" t="s">
        <v>58</v>
      </c>
      <c r="L53" s="43">
        <v>9.31</v>
      </c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15.73</v>
      </c>
      <c r="H54" s="43">
        <v>14.92</v>
      </c>
      <c r="I54" s="43">
        <v>30.23</v>
      </c>
      <c r="J54" s="43">
        <v>277.83999999999997</v>
      </c>
      <c r="K54" s="44">
        <v>81.08</v>
      </c>
      <c r="L54" s="43">
        <v>46.9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160</v>
      </c>
      <c r="G55" s="43">
        <v>2.61</v>
      </c>
      <c r="H55" s="43">
        <v>4.8</v>
      </c>
      <c r="I55" s="43">
        <v>18.73</v>
      </c>
      <c r="J55" s="43">
        <v>124.55</v>
      </c>
      <c r="K55" s="44" t="s">
        <v>61</v>
      </c>
      <c r="L55" s="43">
        <v>17.829999999999998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0.24</v>
      </c>
      <c r="H56" s="43">
        <v>0.04</v>
      </c>
      <c r="I56" s="43">
        <v>13.77</v>
      </c>
      <c r="J56" s="43">
        <v>54.27</v>
      </c>
      <c r="K56" s="44" t="s">
        <v>63</v>
      </c>
      <c r="L56" s="43">
        <v>6.51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64</v>
      </c>
      <c r="F58" s="43">
        <v>57</v>
      </c>
      <c r="G58" s="43">
        <v>3.54</v>
      </c>
      <c r="H58" s="43">
        <v>0.6</v>
      </c>
      <c r="I58" s="43">
        <v>21.63</v>
      </c>
      <c r="J58" s="43">
        <v>100.73</v>
      </c>
      <c r="K58" s="44" t="s">
        <v>53</v>
      </c>
      <c r="L58" s="43">
        <v>3.2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707</v>
      </c>
      <c r="G61" s="19">
        <f t="shared" ref="G61" si="22">SUM(G52:G60)</f>
        <v>23.749999999999996</v>
      </c>
      <c r="H61" s="19">
        <f t="shared" ref="H61" si="23">SUM(H52:H60)</f>
        <v>25.27</v>
      </c>
      <c r="I61" s="19">
        <f t="shared" ref="I61" si="24">SUM(I52:I60)</f>
        <v>95.899999999999991</v>
      </c>
      <c r="J61" s="19">
        <f t="shared" ref="J61:L61" si="25">SUM(J52:J60)</f>
        <v>652.68000000000006</v>
      </c>
      <c r="K61" s="25"/>
      <c r="L61" s="19">
        <f t="shared" si="25"/>
        <v>83.75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707</v>
      </c>
      <c r="G62" s="32">
        <f t="shared" ref="G62" si="26">G51+G61</f>
        <v>23.749999999999996</v>
      </c>
      <c r="H62" s="32">
        <f t="shared" ref="H62" si="27">H51+H61</f>
        <v>25.27</v>
      </c>
      <c r="I62" s="32">
        <f t="shared" ref="I62" si="28">I51+I61</f>
        <v>95.899999999999991</v>
      </c>
      <c r="J62" s="32">
        <f t="shared" ref="J62:L62" si="29">J51+J61</f>
        <v>652.68000000000006</v>
      </c>
      <c r="K62" s="32"/>
      <c r="L62" s="32">
        <f t="shared" si="29"/>
        <v>83.75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1.57</v>
      </c>
      <c r="H72" s="43">
        <v>4.87</v>
      </c>
      <c r="I72" s="43">
        <v>10.95</v>
      </c>
      <c r="J72" s="43">
        <v>90.94</v>
      </c>
      <c r="K72" s="44">
        <v>39.08</v>
      </c>
      <c r="L72" s="43">
        <v>11.03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65</v>
      </c>
      <c r="G73" s="43">
        <v>8.2100000000000009</v>
      </c>
      <c r="H73" s="43">
        <v>12.06</v>
      </c>
      <c r="I73" s="43">
        <v>3.53</v>
      </c>
      <c r="J73" s="43">
        <v>148.72</v>
      </c>
      <c r="K73" s="44" t="s">
        <v>67</v>
      </c>
      <c r="L73" s="43">
        <v>46.86</v>
      </c>
    </row>
    <row r="74" spans="1:12" ht="1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10.26</v>
      </c>
      <c r="H74" s="43">
        <v>26.1</v>
      </c>
      <c r="I74" s="43">
        <v>57.46</v>
      </c>
      <c r="J74" s="43">
        <v>328.5</v>
      </c>
      <c r="K74" s="44">
        <v>468</v>
      </c>
      <c r="L74" s="43">
        <v>14.94</v>
      </c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0.42</v>
      </c>
      <c r="H75" s="43">
        <v>0</v>
      </c>
      <c r="I75" s="43">
        <v>24.8</v>
      </c>
      <c r="J75" s="43">
        <v>94.67</v>
      </c>
      <c r="K75" s="44">
        <v>154</v>
      </c>
      <c r="L75" s="43">
        <v>7.27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64</v>
      </c>
      <c r="F77" s="43">
        <v>65</v>
      </c>
      <c r="G77" s="43">
        <v>4.03</v>
      </c>
      <c r="H77" s="43">
        <v>0.69</v>
      </c>
      <c r="I77" s="43">
        <v>24.67</v>
      </c>
      <c r="J77" s="43">
        <v>114.86</v>
      </c>
      <c r="K77" s="44" t="s">
        <v>53</v>
      </c>
      <c r="L77" s="43">
        <v>3.65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24.490000000000002</v>
      </c>
      <c r="H80" s="19">
        <f t="shared" ref="H80" si="35">SUM(H71:H79)</f>
        <v>43.72</v>
      </c>
      <c r="I80" s="19">
        <f t="shared" ref="I80" si="36">SUM(I71:I79)</f>
        <v>121.41</v>
      </c>
      <c r="J80" s="19">
        <f t="shared" ref="J80:L80" si="37">SUM(J71:J79)</f>
        <v>777.68999999999994</v>
      </c>
      <c r="K80" s="25"/>
      <c r="L80" s="19">
        <f t="shared" si="37"/>
        <v>83.75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8">G70+G80</f>
        <v>24.490000000000002</v>
      </c>
      <c r="H81" s="32">
        <f t="shared" ref="H81" si="39">H70+H80</f>
        <v>43.72</v>
      </c>
      <c r="I81" s="32">
        <f t="shared" ref="I81" si="40">I70+I80</f>
        <v>121.41</v>
      </c>
      <c r="J81" s="32">
        <f t="shared" ref="J81:L81" si="41">J70+J80</f>
        <v>777.68999999999994</v>
      </c>
      <c r="K81" s="32"/>
      <c r="L81" s="32">
        <f t="shared" si="41"/>
        <v>83.75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70</v>
      </c>
      <c r="G90" s="43">
        <v>1.1200000000000001</v>
      </c>
      <c r="H90" s="43">
        <v>4.17</v>
      </c>
      <c r="I90" s="43">
        <v>6.24</v>
      </c>
      <c r="J90" s="43">
        <v>64.099999999999994</v>
      </c>
      <c r="K90" s="50" t="s">
        <v>74</v>
      </c>
      <c r="L90" s="43">
        <v>6.7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1.88</v>
      </c>
      <c r="H91" s="43">
        <v>3.72</v>
      </c>
      <c r="I91" s="43">
        <v>12.35</v>
      </c>
      <c r="J91" s="43">
        <v>89.3</v>
      </c>
      <c r="K91" s="44" t="s">
        <v>72</v>
      </c>
      <c r="L91" s="43">
        <v>3.81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15.9</v>
      </c>
      <c r="H92" s="43">
        <v>12.9</v>
      </c>
      <c r="I92" s="43">
        <v>41.96</v>
      </c>
      <c r="J92" s="43">
        <v>332.7</v>
      </c>
      <c r="K92" s="44">
        <v>394</v>
      </c>
      <c r="L92" s="43">
        <v>65.540000000000006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0.21</v>
      </c>
      <c r="H94" s="43">
        <v>0.01</v>
      </c>
      <c r="I94" s="43">
        <v>13.42</v>
      </c>
      <c r="J94" s="43">
        <v>51.25</v>
      </c>
      <c r="K94" s="44">
        <v>153</v>
      </c>
      <c r="L94" s="43">
        <v>5.23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64</v>
      </c>
      <c r="F96" s="43">
        <v>44</v>
      </c>
      <c r="G96" s="43">
        <v>2.73</v>
      </c>
      <c r="H96" s="43">
        <v>0.46</v>
      </c>
      <c r="I96" s="43">
        <v>16.7</v>
      </c>
      <c r="J96" s="43">
        <v>77.75</v>
      </c>
      <c r="K96" s="44" t="s">
        <v>53</v>
      </c>
      <c r="L96" s="43">
        <v>2.4700000000000002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21.84</v>
      </c>
      <c r="H99" s="19">
        <f t="shared" ref="H99" si="47">SUM(H90:H98)</f>
        <v>21.26</v>
      </c>
      <c r="I99" s="19">
        <f t="shared" ref="I99" si="48">SUM(I90:I98)</f>
        <v>90.67</v>
      </c>
      <c r="J99" s="19">
        <f t="shared" ref="J99:L99" si="49">SUM(J90:J98)</f>
        <v>615.09999999999991</v>
      </c>
      <c r="K99" s="25"/>
      <c r="L99" s="19">
        <f t="shared" si="49"/>
        <v>83.750000000000014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714</v>
      </c>
      <c r="G100" s="32">
        <f t="shared" ref="G100" si="50">G89+G99</f>
        <v>21.84</v>
      </c>
      <c r="H100" s="32">
        <f t="shared" ref="H100" si="51">H89+H99</f>
        <v>21.26</v>
      </c>
      <c r="I100" s="32">
        <f t="shared" ref="I100" si="52">I89+I99</f>
        <v>90.67</v>
      </c>
      <c r="J100" s="32">
        <f t="shared" ref="J100:L100" si="53">J89+J99</f>
        <v>615.09999999999991</v>
      </c>
      <c r="K100" s="32"/>
      <c r="L100" s="32">
        <f t="shared" si="53"/>
        <v>83.750000000000014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1.62</v>
      </c>
      <c r="H110" s="43">
        <v>4.87</v>
      </c>
      <c r="I110" s="43">
        <v>8.3699999999999992</v>
      </c>
      <c r="J110" s="43">
        <v>81.5</v>
      </c>
      <c r="K110" s="44" t="s">
        <v>77</v>
      </c>
      <c r="L110" s="43">
        <v>10.5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80</v>
      </c>
      <c r="G111" s="43">
        <v>12.95</v>
      </c>
      <c r="H111" s="43">
        <v>12</v>
      </c>
      <c r="I111" s="43">
        <v>9.08</v>
      </c>
      <c r="J111" s="43">
        <v>168.5</v>
      </c>
      <c r="K111" s="44" t="s">
        <v>79</v>
      </c>
      <c r="L111" s="43">
        <v>57.91</v>
      </c>
    </row>
    <row r="112" spans="1:12" ht="15">
      <c r="A112" s="23"/>
      <c r="B112" s="15"/>
      <c r="C112" s="11"/>
      <c r="D112" s="7" t="s">
        <v>29</v>
      </c>
      <c r="E112" s="42" t="s">
        <v>80</v>
      </c>
      <c r="F112" s="43">
        <v>180</v>
      </c>
      <c r="G112" s="43">
        <v>5.85</v>
      </c>
      <c r="H112" s="43">
        <v>3.9</v>
      </c>
      <c r="I112" s="43">
        <v>36.020000000000003</v>
      </c>
      <c r="J112" s="43">
        <v>203.4</v>
      </c>
      <c r="K112" s="44" t="s">
        <v>52</v>
      </c>
      <c r="L112" s="43">
        <v>6.33</v>
      </c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0.24</v>
      </c>
      <c r="H113" s="43">
        <v>0.05</v>
      </c>
      <c r="I113" s="43">
        <v>14.07</v>
      </c>
      <c r="J113" s="43">
        <v>55.16</v>
      </c>
      <c r="K113" s="44">
        <v>629</v>
      </c>
      <c r="L113" s="43">
        <v>4.75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61</v>
      </c>
      <c r="G114" s="43">
        <v>4.3600000000000003</v>
      </c>
      <c r="H114" s="43">
        <v>0.43</v>
      </c>
      <c r="I114" s="43">
        <v>28.75</v>
      </c>
      <c r="J114" s="43">
        <v>136.59</v>
      </c>
      <c r="K114" s="44" t="s">
        <v>53</v>
      </c>
      <c r="L114" s="43">
        <v>4.26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721</v>
      </c>
      <c r="G118" s="19">
        <f t="shared" ref="G118:J118" si="56">SUM(G109:G117)</f>
        <v>25.02</v>
      </c>
      <c r="H118" s="19">
        <f t="shared" si="56"/>
        <v>21.25</v>
      </c>
      <c r="I118" s="19">
        <f t="shared" si="56"/>
        <v>96.289999999999992</v>
      </c>
      <c r="J118" s="19">
        <f t="shared" si="56"/>
        <v>645.15</v>
      </c>
      <c r="K118" s="25"/>
      <c r="L118" s="19">
        <f t="shared" ref="L118" si="57">SUM(L109:L117)</f>
        <v>83.75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721</v>
      </c>
      <c r="G119" s="32">
        <f t="shared" ref="G119" si="58">G108+G118</f>
        <v>25.02</v>
      </c>
      <c r="H119" s="32">
        <f t="shared" ref="H119" si="59">H108+H118</f>
        <v>21.25</v>
      </c>
      <c r="I119" s="32">
        <f t="shared" ref="I119" si="60">I108+I118</f>
        <v>96.289999999999992</v>
      </c>
      <c r="J119" s="32">
        <f t="shared" ref="J119:L119" si="61">J108+J118</f>
        <v>645.15</v>
      </c>
      <c r="K119" s="32"/>
      <c r="L119" s="32">
        <f t="shared" si="61"/>
        <v>83.75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50</v>
      </c>
      <c r="G128" s="43">
        <v>0.65</v>
      </c>
      <c r="H128" s="43">
        <v>4.95</v>
      </c>
      <c r="I128" s="43">
        <v>5.08</v>
      </c>
      <c r="J128" s="43">
        <v>65.87</v>
      </c>
      <c r="K128" s="44" t="s">
        <v>83</v>
      </c>
      <c r="L128" s="43">
        <v>7.86</v>
      </c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2.38</v>
      </c>
      <c r="H129" s="43">
        <v>7.43</v>
      </c>
      <c r="I129" s="43">
        <v>23.96</v>
      </c>
      <c r="J129" s="43">
        <v>166.74</v>
      </c>
      <c r="K129" s="44" t="s">
        <v>85</v>
      </c>
      <c r="L129" s="43">
        <v>7.67</v>
      </c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70</v>
      </c>
      <c r="G130" s="43">
        <v>12</v>
      </c>
      <c r="H130" s="43">
        <v>3.76</v>
      </c>
      <c r="I130" s="43">
        <v>0.81</v>
      </c>
      <c r="J130" s="43">
        <v>72.739999999999995</v>
      </c>
      <c r="K130" s="44" t="s">
        <v>87</v>
      </c>
      <c r="L130" s="43">
        <v>34.229999999999997</v>
      </c>
    </row>
    <row r="131" spans="1:12" ht="1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3.09</v>
      </c>
      <c r="H131" s="43">
        <v>5.49</v>
      </c>
      <c r="I131" s="43">
        <v>21.52</v>
      </c>
      <c r="J131" s="43">
        <v>146.68</v>
      </c>
      <c r="K131" s="44" t="s">
        <v>57</v>
      </c>
      <c r="L131" s="43">
        <v>18.649999999999999</v>
      </c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0.23</v>
      </c>
      <c r="H132" s="43">
        <v>0.13</v>
      </c>
      <c r="I132" s="43">
        <v>21.56</v>
      </c>
      <c r="J132" s="43">
        <v>82.5</v>
      </c>
      <c r="K132" s="44" t="s">
        <v>53</v>
      </c>
      <c r="L132" s="43">
        <v>11.7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52</v>
      </c>
      <c r="G133" s="43">
        <v>3.71</v>
      </c>
      <c r="H133" s="43">
        <v>0.37</v>
      </c>
      <c r="I133" s="43">
        <v>24.51</v>
      </c>
      <c r="J133" s="43">
        <v>116.44</v>
      </c>
      <c r="K133" s="44" t="s">
        <v>53</v>
      </c>
      <c r="L133" s="43">
        <v>3.64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722</v>
      </c>
      <c r="G137" s="19">
        <f t="shared" ref="G137:J137" si="64">SUM(G128:G136)</f>
        <v>22.06</v>
      </c>
      <c r="H137" s="19">
        <f t="shared" si="64"/>
        <v>22.130000000000003</v>
      </c>
      <c r="I137" s="19">
        <f t="shared" si="64"/>
        <v>97.44</v>
      </c>
      <c r="J137" s="19">
        <f t="shared" si="64"/>
        <v>650.97</v>
      </c>
      <c r="K137" s="25"/>
      <c r="L137" s="19">
        <f t="shared" ref="L137" si="65">SUM(L128:L136)</f>
        <v>83.75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722</v>
      </c>
      <c r="G138" s="32">
        <f t="shared" ref="G138" si="66">G127+G137</f>
        <v>22.06</v>
      </c>
      <c r="H138" s="32">
        <f t="shared" ref="H138" si="67">H127+H137</f>
        <v>22.130000000000003</v>
      </c>
      <c r="I138" s="32">
        <f t="shared" ref="I138" si="68">I127+I137</f>
        <v>97.44</v>
      </c>
      <c r="J138" s="32">
        <f t="shared" ref="J138:L138" si="69">J127+J137</f>
        <v>650.97</v>
      </c>
      <c r="K138" s="32"/>
      <c r="L138" s="32">
        <f t="shared" si="69"/>
        <v>83.75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5.09</v>
      </c>
      <c r="H148" s="43">
        <v>2.78</v>
      </c>
      <c r="I148" s="43">
        <v>10.6</v>
      </c>
      <c r="J148" s="43">
        <v>86.66</v>
      </c>
      <c r="K148" s="44" t="s">
        <v>90</v>
      </c>
      <c r="L148" s="43">
        <v>19.04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75</v>
      </c>
      <c r="G149" s="43">
        <v>15.39</v>
      </c>
      <c r="H149" s="43">
        <v>11.86</v>
      </c>
      <c r="I149" s="43">
        <v>19.399999999999999</v>
      </c>
      <c r="J149" s="43">
        <v>185</v>
      </c>
      <c r="K149" s="44" t="s">
        <v>92</v>
      </c>
      <c r="L149" s="43">
        <v>45.76</v>
      </c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180</v>
      </c>
      <c r="G150" s="43">
        <v>5.76</v>
      </c>
      <c r="H150" s="43">
        <v>5.83</v>
      </c>
      <c r="I150" s="43">
        <v>25.2</v>
      </c>
      <c r="J150" s="43">
        <v>175.5</v>
      </c>
      <c r="K150" s="44" t="s">
        <v>52</v>
      </c>
      <c r="L150" s="43">
        <v>8.25</v>
      </c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0.24</v>
      </c>
      <c r="H151" s="43">
        <v>0.04</v>
      </c>
      <c r="I151" s="43">
        <v>13.77</v>
      </c>
      <c r="J151" s="43">
        <v>54.27</v>
      </c>
      <c r="K151" s="44" t="s">
        <v>63</v>
      </c>
      <c r="L151" s="43">
        <v>6.51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4.29</v>
      </c>
      <c r="H152" s="43">
        <v>0.42</v>
      </c>
      <c r="I152" s="43">
        <v>28.28</v>
      </c>
      <c r="J152" s="43">
        <v>134.35</v>
      </c>
      <c r="K152" s="44" t="s">
        <v>53</v>
      </c>
      <c r="L152" s="43">
        <v>4.1900000000000004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30.77</v>
      </c>
      <c r="H156" s="19">
        <f t="shared" si="72"/>
        <v>20.93</v>
      </c>
      <c r="I156" s="19">
        <f t="shared" si="72"/>
        <v>97.25</v>
      </c>
      <c r="J156" s="19">
        <f t="shared" si="72"/>
        <v>635.78</v>
      </c>
      <c r="K156" s="25"/>
      <c r="L156" s="19">
        <f t="shared" ref="L156" si="73">SUM(L147:L155)</f>
        <v>83.75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715</v>
      </c>
      <c r="G157" s="32">
        <f t="shared" ref="G157" si="74">G146+G156</f>
        <v>30.77</v>
      </c>
      <c r="H157" s="32">
        <f t="shared" ref="H157" si="75">H146+H156</f>
        <v>20.93</v>
      </c>
      <c r="I157" s="32">
        <f t="shared" ref="I157" si="76">I146+I156</f>
        <v>97.25</v>
      </c>
      <c r="J157" s="32">
        <f t="shared" ref="J157:L157" si="77">J146+J156</f>
        <v>635.78</v>
      </c>
      <c r="K157" s="32"/>
      <c r="L157" s="32">
        <f t="shared" si="77"/>
        <v>83.75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40</v>
      </c>
      <c r="G166" s="43">
        <v>0.56000000000000005</v>
      </c>
      <c r="H166" s="43">
        <v>2.39</v>
      </c>
      <c r="I166" s="43">
        <v>3.63</v>
      </c>
      <c r="J166" s="43">
        <v>36.049999999999997</v>
      </c>
      <c r="K166" s="44" t="s">
        <v>55</v>
      </c>
      <c r="L166" s="43">
        <v>3.07</v>
      </c>
    </row>
    <row r="167" spans="1:12" ht="1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1.65</v>
      </c>
      <c r="H167" s="43">
        <v>4.92</v>
      </c>
      <c r="I167" s="43">
        <v>9.58</v>
      </c>
      <c r="J167" s="43">
        <v>86.95</v>
      </c>
      <c r="K167" s="44" t="s">
        <v>95</v>
      </c>
      <c r="L167" s="43">
        <v>11.05</v>
      </c>
    </row>
    <row r="168" spans="1:12" ht="15">
      <c r="A168" s="23"/>
      <c r="B168" s="15"/>
      <c r="C168" s="11"/>
      <c r="D168" s="7" t="s">
        <v>28</v>
      </c>
      <c r="E168" s="42" t="s">
        <v>96</v>
      </c>
      <c r="F168" s="43">
        <v>65</v>
      </c>
      <c r="G168" s="43">
        <v>11.29</v>
      </c>
      <c r="H168" s="43">
        <v>12.78</v>
      </c>
      <c r="I168" s="43">
        <v>11.6</v>
      </c>
      <c r="J168" s="43">
        <v>202.2</v>
      </c>
      <c r="K168" s="44" t="s">
        <v>97</v>
      </c>
      <c r="L168" s="43">
        <v>46.07</v>
      </c>
    </row>
    <row r="169" spans="1:12" ht="15">
      <c r="A169" s="23"/>
      <c r="B169" s="15"/>
      <c r="C169" s="11"/>
      <c r="D169" s="7" t="s">
        <v>29</v>
      </c>
      <c r="E169" s="42" t="s">
        <v>98</v>
      </c>
      <c r="F169" s="43">
        <v>180</v>
      </c>
      <c r="G169" s="43">
        <v>6.19</v>
      </c>
      <c r="H169" s="43">
        <v>7.2</v>
      </c>
      <c r="I169" s="43">
        <v>37.76</v>
      </c>
      <c r="J169" s="43">
        <v>240.07</v>
      </c>
      <c r="K169" s="44" t="s">
        <v>99</v>
      </c>
      <c r="L169" s="43">
        <v>14.09</v>
      </c>
    </row>
    <row r="170" spans="1:12" ht="1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0.19</v>
      </c>
      <c r="H170" s="43">
        <v>0.04</v>
      </c>
      <c r="I170" s="43">
        <v>15.68</v>
      </c>
      <c r="J170" s="43">
        <v>6076</v>
      </c>
      <c r="K170" s="44">
        <v>157</v>
      </c>
      <c r="L170" s="43">
        <v>6.66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64</v>
      </c>
      <c r="F172" s="43">
        <v>50</v>
      </c>
      <c r="G172" s="43">
        <v>3.1</v>
      </c>
      <c r="H172" s="43">
        <v>0.53</v>
      </c>
      <c r="I172" s="43">
        <v>18.97</v>
      </c>
      <c r="J172" s="43">
        <v>88.36</v>
      </c>
      <c r="K172" s="44" t="s">
        <v>53</v>
      </c>
      <c r="L172" s="43">
        <v>2.81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22.980000000000004</v>
      </c>
      <c r="H175" s="19">
        <f t="shared" si="80"/>
        <v>27.86</v>
      </c>
      <c r="I175" s="19">
        <f t="shared" si="80"/>
        <v>97.22</v>
      </c>
      <c r="J175" s="19">
        <f t="shared" si="80"/>
        <v>6729.63</v>
      </c>
      <c r="K175" s="25"/>
      <c r="L175" s="19">
        <f t="shared" ref="L175" si="81">SUM(L166:L174)</f>
        <v>83.75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735</v>
      </c>
      <c r="G176" s="32">
        <f t="shared" ref="G176" si="82">G165+G175</f>
        <v>22.980000000000004</v>
      </c>
      <c r="H176" s="32">
        <f t="shared" ref="H176" si="83">H165+H175</f>
        <v>27.86</v>
      </c>
      <c r="I176" s="32">
        <f t="shared" ref="I176" si="84">I165+I175</f>
        <v>97.22</v>
      </c>
      <c r="J176" s="32">
        <f t="shared" ref="J176:L176" si="85">J165+J175</f>
        <v>6729.63</v>
      </c>
      <c r="K176" s="32"/>
      <c r="L176" s="32">
        <f t="shared" si="85"/>
        <v>83.75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20</v>
      </c>
      <c r="G185" s="43">
        <v>0.15</v>
      </c>
      <c r="H185" s="43">
        <v>2</v>
      </c>
      <c r="I185" s="43">
        <v>0.64</v>
      </c>
      <c r="J185" s="43">
        <v>2.92</v>
      </c>
      <c r="K185" s="44" t="s">
        <v>102</v>
      </c>
      <c r="L185" s="43">
        <v>4.55</v>
      </c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1.51</v>
      </c>
      <c r="H186" s="43">
        <v>2.92</v>
      </c>
      <c r="I186" s="43">
        <v>9.94</v>
      </c>
      <c r="J186" s="43">
        <v>68.010000000000005</v>
      </c>
      <c r="K186" s="44">
        <v>113</v>
      </c>
      <c r="L186" s="43">
        <v>11.6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 t="s">
        <v>105</v>
      </c>
      <c r="G187" s="43">
        <v>15.16</v>
      </c>
      <c r="H187" s="43">
        <v>11.88</v>
      </c>
      <c r="I187" s="43">
        <v>28.93</v>
      </c>
      <c r="J187" s="43">
        <v>245.8</v>
      </c>
      <c r="K187" s="44">
        <v>189</v>
      </c>
      <c r="L187" s="43">
        <v>43.34</v>
      </c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3.53</v>
      </c>
      <c r="H188" s="43">
        <v>9.0299999999999994</v>
      </c>
      <c r="I188" s="43">
        <v>31.27</v>
      </c>
      <c r="J188" s="43">
        <v>218.8</v>
      </c>
      <c r="K188" s="44" t="s">
        <v>53</v>
      </c>
      <c r="L188" s="43">
        <v>16.5</v>
      </c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0.21</v>
      </c>
      <c r="H189" s="43">
        <v>0.01</v>
      </c>
      <c r="I189" s="43">
        <v>13.42</v>
      </c>
      <c r="J189" s="43">
        <v>51.25</v>
      </c>
      <c r="K189" s="44">
        <v>153</v>
      </c>
      <c r="L189" s="43">
        <v>5.23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64</v>
      </c>
      <c r="F191" s="43">
        <v>45</v>
      </c>
      <c r="G191" s="43">
        <v>2.79</v>
      </c>
      <c r="H191" s="43">
        <v>0.48</v>
      </c>
      <c r="I191" s="43">
        <v>17.079999999999998</v>
      </c>
      <c r="J191" s="43">
        <v>79.52</v>
      </c>
      <c r="K191" s="44" t="s">
        <v>53</v>
      </c>
      <c r="L191" s="43">
        <v>2.5299999999999998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615</v>
      </c>
      <c r="G194" s="19">
        <f t="shared" ref="G194:J194" si="88">SUM(G185:G193)</f>
        <v>23.35</v>
      </c>
      <c r="H194" s="19">
        <f t="shared" si="88"/>
        <v>26.32</v>
      </c>
      <c r="I194" s="19">
        <f t="shared" si="88"/>
        <v>101.28</v>
      </c>
      <c r="J194" s="19">
        <f t="shared" si="88"/>
        <v>666.3</v>
      </c>
      <c r="K194" s="25"/>
      <c r="L194" s="19">
        <f t="shared" ref="L194" si="89">SUM(L185:L193)</f>
        <v>83.750000000000014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615</v>
      </c>
      <c r="G195" s="32">
        <f t="shared" ref="G195" si="90">G184+G194</f>
        <v>23.35</v>
      </c>
      <c r="H195" s="32">
        <f t="shared" ref="H195" si="91">H184+H194</f>
        <v>26.32</v>
      </c>
      <c r="I195" s="32">
        <f t="shared" ref="I195" si="92">I184+I194</f>
        <v>101.28</v>
      </c>
      <c r="J195" s="32">
        <f t="shared" ref="J195:L195" si="93">J184+J194</f>
        <v>666.3</v>
      </c>
      <c r="K195" s="32"/>
      <c r="L195" s="32">
        <f t="shared" si="93"/>
        <v>83.750000000000014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718.1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24.032000000000004</v>
      </c>
      <c r="H196" s="34">
        <f t="shared" si="94"/>
        <v>25.550999999999998</v>
      </c>
      <c r="I196" s="34">
        <f t="shared" si="94"/>
        <v>98.706999999999994</v>
      </c>
      <c r="J196" s="34">
        <f t="shared" si="94"/>
        <v>1267.963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borodin15@gmail.com</cp:lastModifiedBy>
  <dcterms:created xsi:type="dcterms:W3CDTF">2022-05-16T14:23:56Z</dcterms:created>
  <dcterms:modified xsi:type="dcterms:W3CDTF">2023-11-06T11:56:49Z</dcterms:modified>
</cp:coreProperties>
</file>